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'5'!$A$15:$AQ$82</definedName>
    <definedName name="_xlnm.Print_Titles" localSheetId="0">'5'!$15:$19</definedName>
    <definedName name="_xlnm.Print_Area" localSheetId="0">'5'!$A$1:$AQ$82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AK73" i="4"/>
  <c r="E20" i="4"/>
  <c r="U20" i="4" l="1"/>
  <c r="M20" i="4"/>
  <c r="AP86" i="4" l="1"/>
  <c r="AK86" i="4"/>
  <c r="AP81" i="4" l="1"/>
  <c r="AP84" i="4"/>
  <c r="AK84" i="4"/>
  <c r="AP85" i="4" l="1"/>
  <c r="AK85" i="4"/>
  <c r="AK81" i="4" l="1"/>
  <c r="AP83" i="4"/>
  <c r="AK83" i="4"/>
  <c r="AQ82" i="4" l="1"/>
  <c r="AP82" i="4"/>
  <c r="AP80" i="4"/>
  <c r="AP79" i="4"/>
  <c r="AP78" i="4"/>
  <c r="AP77" i="4"/>
  <c r="AP76" i="4"/>
  <c r="AP75" i="4"/>
  <c r="AP57" i="4"/>
  <c r="AK82" i="4" l="1"/>
  <c r="AK80" i="4"/>
  <c r="AK79" i="4"/>
  <c r="AK78" i="4"/>
  <c r="AK77" i="4"/>
  <c r="AK76" i="4"/>
  <c r="AK75" i="4"/>
  <c r="AK57" i="4"/>
  <c r="AK20" i="4" s="1"/>
</calcChain>
</file>

<file path=xl/sharedStrings.xml><?xml version="1.0" encoding="utf-8"?>
<sst xmlns="http://schemas.openxmlformats.org/spreadsheetml/2006/main" count="2164" uniqueCount="191">
  <si>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</si>
  <si>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</si>
  <si>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</si>
  <si>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</si>
  <si>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</si>
  <si>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</si>
  <si>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</si>
  <si>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</si>
  <si>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</si>
  <si>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</si>
  <si>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</si>
  <si>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</si>
  <si>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</si>
  <si>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</si>
  <si>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</si>
  <si>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</si>
  <si>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</si>
  <si>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</si>
  <si>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</si>
  <si>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</si>
  <si>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</si>
  <si>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</si>
  <si>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</si>
  <si>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</si>
  <si>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</si>
  <si>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</si>
  <si>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</si>
  <si>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</si>
  <si>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</si>
  <si>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</si>
  <si>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</si>
  <si>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</si>
  <si>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</si>
  <si>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</si>
  <si>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</si>
  <si>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</si>
  <si>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</si>
  <si>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</si>
  <si>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</si>
  <si>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</si>
  <si>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</si>
  <si>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</si>
  <si>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</si>
  <si>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</si>
  <si>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</si>
  <si>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</si>
  <si>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</si>
  <si>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</si>
  <si>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</si>
  <si>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</si>
  <si>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</si>
  <si>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</si>
  <si>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</si>
  <si>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</si>
  <si>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</si>
  <si>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</si>
  <si>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</si>
  <si>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</si>
  <si>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</si>
  <si>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</si>
  <si>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</si>
  <si>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</si>
  <si>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</si>
  <si>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</si>
  <si>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</si>
  <si>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</si>
  <si>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</si>
  <si>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</si>
  <si>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</si>
  <si>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</si>
  <si>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</si>
  <si>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</si>
  <si>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</si>
  <si>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</si>
  <si>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</si>
  <si>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</si>
  <si>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</si>
  <si>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</si>
  <si>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</si>
  <si>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</si>
  <si>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</si>
  <si>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</si>
  <si>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</si>
  <si>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</si>
  <si>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</si>
  <si>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</si>
  <si>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</si>
  <si>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</si>
  <si>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</si>
  <si>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</si>
  <si>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</si>
  <si>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</si>
  <si>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</si>
  <si>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</si>
  <si>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</si>
  <si>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</si>
  <si>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</si>
  <si>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</si>
  <si>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</si>
  <si>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</si>
  <si>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</si>
  <si>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</si>
  <si>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</si>
  <si>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</si>
  <si>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</si>
  <si>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</si>
  <si>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</si>
  <si>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</si>
  <si>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</si>
  <si>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</si>
  <si>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</si>
  <si>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</si>
  <si>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</si>
  <si>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</si>
  <si>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</si>
  <si>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</si>
  <si>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</si>
  <si>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</si>
  <si>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</si>
  <si>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</si>
  <si>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</si>
  <si>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</si>
  <si>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</si>
  <si>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</si>
  <si>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</si>
  <si>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</si>
  <si>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</si>
  <si>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</si>
  <si>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</si>
  <si>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</si>
  <si>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</si>
  <si>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</si>
  <si>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</si>
  <si>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</si>
  <si>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</si>
  <si>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</si>
  <si>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</si>
  <si>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</si>
  <si>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</si>
  <si>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</si>
  <si>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</si>
  <si>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</si>
  <si>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</si>
  <si>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</si>
  <si>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</si>
  <si>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</si>
  <si>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</si>
  <si>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</si>
  <si>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</si>
  <si>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</si>
  <si>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</si>
  <si>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</si>
  <si>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</si>
  <si>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</si>
  <si>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</si>
  <si>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</si>
  <si>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</si>
  <si>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</si>
  <si>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</si>
  <si>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</si>
  <si>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</si>
  <si>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</si>
  <si>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</si>
  <si>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</si>
  <si>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K_25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</si>
  <si>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</si>
  <si>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</si>
  <si>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</si>
  <si>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</si>
  <si>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</si>
  <si>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</si>
  <si>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</si>
  <si>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</si>
  <si>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</si>
  <si>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1.6</t>
  </si>
  <si>
    <t>ОНТМ. Компьютерная техника</t>
  </si>
  <si>
    <t>K_43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</si>
  <si>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</si>
  <si>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</si>
  <si>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</si>
  <si>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</si>
  <si>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Строительство ограждения с воротами на территории ТЦ, г. Иркутск, ул. Мухиной, 2Г</t>
  </si>
  <si>
    <t>K_36</t>
  </si>
  <si>
    <t>Год раскрытия информации:2023 год</t>
  </si>
  <si>
    <t>Утвержденные плановые значения отсутствуют</t>
  </si>
  <si>
    <t xml:space="preserve"> на 2025 год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</si>
  <si>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</si>
  <si>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</si>
  <si>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Строительство административного здания и гаража в п. Жигалово</t>
  </si>
  <si>
    <t>K_48</t>
  </si>
  <si>
    <t>Итого план 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</si>
</sst>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7" fillId="0" borderId="0" xfId="1" applyNumberFormat="1" applyFont="1" applyFill="1"/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5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86"/>
  <sheetViews>
    <sheetView tabSelected="1" topLeftCell="A10" zoomScale="75" zoomScaleNormal="75" zoomScaleSheetLayoutView="70" workbookViewId="0">
      <selection activeCell="A20" sqref="A20:XFD74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165</v>
      </c>
    </row>
    <row r="4" spans="1:50" ht="18.75" customHeight="1" x14ac:dyDescent="0.3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</row>
    <row r="5" spans="1:50" ht="18.75" customHeight="1" x14ac:dyDescent="0.3">
      <c r="A5" s="52" t="s">
        <v>185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3" t="s">
        <v>153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4" t="s">
        <v>154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0" t="s">
        <v>183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39" t="s">
        <v>184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0" t="s">
        <v>163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166</v>
      </c>
      <c r="AP14" s="35"/>
    </row>
    <row r="15" spans="1:50" ht="19.5" customHeight="1" x14ac:dyDescent="0.25">
      <c r="A15" s="41" t="s">
        <v>3</v>
      </c>
      <c r="B15" s="44" t="s">
        <v>4</v>
      </c>
      <c r="C15" s="44" t="s">
        <v>5</v>
      </c>
      <c r="D15" s="45" t="s">
        <v>128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</row>
    <row r="16" spans="1:50" ht="24" customHeight="1" x14ac:dyDescent="0.25">
      <c r="A16" s="42"/>
      <c r="B16" s="44"/>
      <c r="C16" s="44"/>
      <c r="D16" s="47" t="s">
        <v>6</v>
      </c>
      <c r="E16" s="48"/>
      <c r="F16" s="48"/>
      <c r="G16" s="48"/>
      <c r="H16" s="48"/>
      <c r="I16" s="48"/>
      <c r="J16" s="48"/>
      <c r="K16" s="48"/>
      <c r="L16" s="47" t="s">
        <v>7</v>
      </c>
      <c r="M16" s="48"/>
      <c r="N16" s="48"/>
      <c r="O16" s="48"/>
      <c r="P16" s="48"/>
      <c r="Q16" s="48"/>
      <c r="R16" s="48"/>
      <c r="S16" s="48"/>
      <c r="T16" s="47" t="s">
        <v>8</v>
      </c>
      <c r="U16" s="48"/>
      <c r="V16" s="48"/>
      <c r="W16" s="48"/>
      <c r="X16" s="48"/>
      <c r="Y16" s="48"/>
      <c r="Z16" s="48"/>
      <c r="AA16" s="48"/>
      <c r="AB16" s="47" t="s">
        <v>9</v>
      </c>
      <c r="AC16" s="48"/>
      <c r="AD16" s="48"/>
      <c r="AE16" s="48"/>
      <c r="AF16" s="48"/>
      <c r="AG16" s="48"/>
      <c r="AH16" s="48"/>
      <c r="AI16" s="48"/>
      <c r="AJ16" s="49" t="s">
        <v>190</v>
      </c>
      <c r="AK16" s="50"/>
      <c r="AL16" s="50"/>
      <c r="AM16" s="50"/>
      <c r="AN16" s="50"/>
      <c r="AO16" s="50"/>
      <c r="AP16" s="50"/>
      <c r="AQ16" s="50"/>
    </row>
    <row r="17" spans="1:43" ht="33" customHeight="1" x14ac:dyDescent="0.25">
      <c r="A17" s="42"/>
      <c r="B17" s="44"/>
      <c r="C17" s="44"/>
      <c r="D17" s="11" t="s">
        <v>10</v>
      </c>
      <c r="E17" s="47" t="s">
        <v>11</v>
      </c>
      <c r="F17" s="48"/>
      <c r="G17" s="48"/>
      <c r="H17" s="48"/>
      <c r="I17" s="48"/>
      <c r="J17" s="48"/>
      <c r="K17" s="48"/>
      <c r="L17" s="11" t="s">
        <v>10</v>
      </c>
      <c r="M17" s="49" t="s">
        <v>11</v>
      </c>
      <c r="N17" s="50"/>
      <c r="O17" s="50"/>
      <c r="P17" s="50"/>
      <c r="Q17" s="50"/>
      <c r="R17" s="50"/>
      <c r="S17" s="50"/>
      <c r="T17" s="11" t="s">
        <v>10</v>
      </c>
      <c r="U17" s="49" t="s">
        <v>11</v>
      </c>
      <c r="V17" s="50"/>
      <c r="W17" s="50"/>
      <c r="X17" s="50"/>
      <c r="Y17" s="50"/>
      <c r="Z17" s="50"/>
      <c r="AA17" s="50"/>
      <c r="AB17" s="11" t="s">
        <v>10</v>
      </c>
      <c r="AC17" s="49" t="s">
        <v>11</v>
      </c>
      <c r="AD17" s="50"/>
      <c r="AE17" s="50"/>
      <c r="AF17" s="50"/>
      <c r="AG17" s="50"/>
      <c r="AH17" s="50"/>
      <c r="AI17" s="50"/>
      <c r="AJ17" s="11" t="s">
        <v>10</v>
      </c>
      <c r="AK17" s="49" t="s">
        <v>11</v>
      </c>
      <c r="AL17" s="50"/>
      <c r="AM17" s="50"/>
      <c r="AN17" s="50"/>
      <c r="AO17" s="50"/>
      <c r="AP17" s="50"/>
      <c r="AQ17" s="50"/>
    </row>
    <row r="18" spans="1:43" ht="87.75" customHeight="1" x14ac:dyDescent="0.25">
      <c r="A18" s="43"/>
      <c r="B18" s="44"/>
      <c r="C18" s="44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E57+SUM(E75:E85)+E73</f>
        <v>1.3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M57+SUM(M75:M86)</f>
        <v>170.05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U57+SUM(U75:U86)</f>
        <v>117.675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AC57+SUM(AC75:AC86)</f>
        <v>240.863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AK57+SUM(AK75:AK86)+AK73</f>
        <v>529.88799999999992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 t="s">
        <v>135</v>
      </c>
      <c r="M57" s="38">
        <v>162</v>
      </c>
      <c r="N57" s="21">
        <v>0</v>
      </c>
      <c r="O57" s="21">
        <v>0</v>
      </c>
      <c r="P57" s="21">
        <v>0</v>
      </c>
      <c r="Q57" s="21">
        <v>0</v>
      </c>
      <c r="R57" s="21">
        <v>11990</v>
      </c>
      <c r="S57" s="21">
        <v>0</v>
      </c>
      <c r="T57" s="21" t="s">
        <v>135</v>
      </c>
      <c r="U57" s="29">
        <v>105.7</v>
      </c>
      <c r="V57" s="21">
        <v>0</v>
      </c>
      <c r="W57" s="21">
        <v>0</v>
      </c>
      <c r="X57" s="21">
        <v>0</v>
      </c>
      <c r="Y57" s="21">
        <v>0</v>
      </c>
      <c r="Z57" s="21">
        <v>9000</v>
      </c>
      <c r="AA57" s="21">
        <v>0</v>
      </c>
      <c r="AB57" s="21" t="s">
        <v>135</v>
      </c>
      <c r="AC57" s="31">
        <v>207.43199999999999</v>
      </c>
      <c r="AD57" s="28">
        <v>0</v>
      </c>
      <c r="AE57" s="28">
        <v>0</v>
      </c>
      <c r="AF57" s="28">
        <v>0</v>
      </c>
      <c r="AG57" s="28">
        <v>0</v>
      </c>
      <c r="AH57" s="28">
        <v>16760</v>
      </c>
      <c r="AI57" s="28">
        <v>0</v>
      </c>
      <c r="AJ57" s="21" t="s">
        <v>135</v>
      </c>
      <c r="AK57" s="29">
        <f>E57+M57+U57+AC57</f>
        <v>475.13199999999995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37750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4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4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4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4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4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4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4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4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4" ht="31.5" x14ac:dyDescent="0.25">
      <c r="A73" s="15">
        <v>1.5</v>
      </c>
      <c r="B73" s="27" t="s">
        <v>186</v>
      </c>
      <c r="C73" s="28" t="s">
        <v>187</v>
      </c>
      <c r="D73" s="21" t="s">
        <v>135</v>
      </c>
      <c r="E73" s="29">
        <v>0.3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>
        <v>600</v>
      </c>
      <c r="L73" s="21" t="s">
        <v>135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 t="s">
        <v>135</v>
      </c>
      <c r="U73" s="29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9">
        <f>E73</f>
        <v>0.3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600</v>
      </c>
    </row>
    <row r="74" spans="1:44" ht="31.5" x14ac:dyDescent="0.25">
      <c r="A74" s="15">
        <v>1.6</v>
      </c>
      <c r="B74" s="18" t="s">
        <v>107</v>
      </c>
      <c r="C74" s="19" t="s">
        <v>55</v>
      </c>
      <c r="D74" s="21" t="s">
        <v>135</v>
      </c>
      <c r="E74" s="29" t="s">
        <v>135</v>
      </c>
      <c r="F74" s="21" t="s">
        <v>135</v>
      </c>
      <c r="G74" s="21" t="s">
        <v>135</v>
      </c>
      <c r="H74" s="21" t="s">
        <v>135</v>
      </c>
      <c r="I74" s="21" t="s">
        <v>135</v>
      </c>
      <c r="J74" s="21" t="s">
        <v>135</v>
      </c>
      <c r="K74" s="21" t="s">
        <v>135</v>
      </c>
      <c r="L74" s="21" t="s">
        <v>135</v>
      </c>
      <c r="M74" s="29" t="s">
        <v>135</v>
      </c>
      <c r="N74" s="21" t="s">
        <v>135</v>
      </c>
      <c r="O74" s="21" t="s">
        <v>135</v>
      </c>
      <c r="P74" s="21" t="s">
        <v>135</v>
      </c>
      <c r="Q74" s="21" t="s">
        <v>135</v>
      </c>
      <c r="R74" s="21" t="s">
        <v>135</v>
      </c>
      <c r="S74" s="21" t="s">
        <v>135</v>
      </c>
      <c r="T74" s="21" t="s">
        <v>135</v>
      </c>
      <c r="U74" s="29" t="s">
        <v>135</v>
      </c>
      <c r="V74" s="21" t="s">
        <v>135</v>
      </c>
      <c r="W74" s="21" t="s">
        <v>135</v>
      </c>
      <c r="X74" s="21" t="s">
        <v>135</v>
      </c>
      <c r="Y74" s="21" t="s">
        <v>135</v>
      </c>
      <c r="Z74" s="21" t="s">
        <v>135</v>
      </c>
      <c r="AA74" s="21" t="s">
        <v>135</v>
      </c>
      <c r="AB74" s="21" t="s">
        <v>135</v>
      </c>
      <c r="AC74" s="21" t="s">
        <v>135</v>
      </c>
      <c r="AD74" s="21" t="s">
        <v>135</v>
      </c>
      <c r="AE74" s="21" t="s">
        <v>135</v>
      </c>
      <c r="AF74" s="21" t="s">
        <v>135</v>
      </c>
      <c r="AG74" s="21" t="s">
        <v>135</v>
      </c>
      <c r="AH74" s="21" t="s">
        <v>135</v>
      </c>
      <c r="AI74" s="21" t="s">
        <v>135</v>
      </c>
      <c r="AJ74" s="21" t="s">
        <v>135</v>
      </c>
      <c r="AK74" s="21" t="s">
        <v>135</v>
      </c>
      <c r="AL74" s="28">
        <v>0</v>
      </c>
      <c r="AM74" s="28">
        <v>0</v>
      </c>
      <c r="AN74" s="28">
        <v>0</v>
      </c>
      <c r="AO74" s="28">
        <v>0</v>
      </c>
      <c r="AP74" s="28">
        <v>0</v>
      </c>
      <c r="AQ74" s="28">
        <v>0</v>
      </c>
    </row>
    <row r="75" spans="1:44" s="55" customFormat="1" ht="78.75" x14ac:dyDescent="0.25">
      <c r="A75" s="15">
        <v>1.6</v>
      </c>
      <c r="B75" s="27" t="s">
        <v>167</v>
      </c>
      <c r="C75" s="28" t="s">
        <v>157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 t="s">
        <v>135</v>
      </c>
      <c r="U75" s="29">
        <v>2.5</v>
      </c>
      <c r="V75" s="21">
        <v>0</v>
      </c>
      <c r="W75" s="21">
        <v>0</v>
      </c>
      <c r="X75" s="21">
        <v>0</v>
      </c>
      <c r="Y75" s="21">
        <v>0</v>
      </c>
      <c r="Z75" s="21">
        <v>2</v>
      </c>
      <c r="AA75" s="21">
        <v>0</v>
      </c>
      <c r="AB75" s="21" t="s">
        <v>135</v>
      </c>
      <c r="AC75" s="38">
        <v>3.15</v>
      </c>
      <c r="AD75" s="28">
        <v>0</v>
      </c>
      <c r="AE75" s="28">
        <v>0</v>
      </c>
      <c r="AF75" s="28">
        <v>0</v>
      </c>
      <c r="AG75" s="28">
        <v>0</v>
      </c>
      <c r="AH75" s="28">
        <v>2</v>
      </c>
      <c r="AI75" s="28">
        <v>0</v>
      </c>
      <c r="AJ75" s="21" t="s">
        <v>135</v>
      </c>
      <c r="AK75" s="29">
        <f t="shared" ref="AK73:AK82" si="0">E75+M75+U75+AC75</f>
        <v>5.65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ref="AP75:AP82" si="1">J75+R75+Z75+AH75</f>
        <v>4</v>
      </c>
      <c r="AQ75" s="28">
        <v>0</v>
      </c>
      <c r="AR75" s="1"/>
    </row>
    <row r="76" spans="1:44" ht="94.5" x14ac:dyDescent="0.25">
      <c r="A76" s="15">
        <v>1.6</v>
      </c>
      <c r="B76" s="27" t="s">
        <v>168</v>
      </c>
      <c r="C76" s="28" t="s">
        <v>158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0.9</v>
      </c>
      <c r="N76" s="21">
        <v>0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0.9</v>
      </c>
      <c r="AD76" s="28">
        <v>0</v>
      </c>
      <c r="AE76" s="28">
        <v>0</v>
      </c>
      <c r="AF76" s="28">
        <v>0</v>
      </c>
      <c r="AG76" s="28">
        <v>0</v>
      </c>
      <c r="AH76" s="28">
        <v>1</v>
      </c>
      <c r="AI76" s="28">
        <v>0</v>
      </c>
      <c r="AJ76" s="21" t="s">
        <v>135</v>
      </c>
      <c r="AK76" s="29">
        <f t="shared" si="0"/>
        <v>1.8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3</v>
      </c>
      <c r="AQ76" s="28">
        <v>0</v>
      </c>
    </row>
    <row r="77" spans="1:44" ht="63" x14ac:dyDescent="0.25">
      <c r="A77" s="15">
        <v>1.6</v>
      </c>
      <c r="B77" s="27" t="s">
        <v>169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0</v>
      </c>
      <c r="AQ77" s="28">
        <v>0</v>
      </c>
    </row>
    <row r="78" spans="1:44" ht="78.75" x14ac:dyDescent="0.25">
      <c r="A78" s="15">
        <v>1.6</v>
      </c>
      <c r="B78" s="27" t="s">
        <v>170</v>
      </c>
      <c r="C78" s="28" t="s">
        <v>160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 t="s">
        <v>135</v>
      </c>
      <c r="U78" s="29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 t="s">
        <v>135</v>
      </c>
      <c r="AC78" s="21">
        <v>0.3</v>
      </c>
      <c r="AD78" s="28">
        <v>0</v>
      </c>
      <c r="AE78" s="28">
        <v>0</v>
      </c>
      <c r="AF78" s="28">
        <v>0</v>
      </c>
      <c r="AG78" s="28">
        <v>0</v>
      </c>
      <c r="AH78" s="28">
        <v>2</v>
      </c>
      <c r="AI78" s="28">
        <v>0</v>
      </c>
      <c r="AJ78" s="21" t="s">
        <v>135</v>
      </c>
      <c r="AK78" s="29">
        <f t="shared" si="0"/>
        <v>0.3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2</v>
      </c>
      <c r="AQ78" s="28">
        <v>0</v>
      </c>
    </row>
    <row r="79" spans="1:44" ht="47.25" x14ac:dyDescent="0.25">
      <c r="A79" s="15">
        <v>1.6</v>
      </c>
      <c r="B79" s="27" t="s">
        <v>171</v>
      </c>
      <c r="C79" s="28" t="s">
        <v>161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1.5</v>
      </c>
      <c r="N79" s="21">
        <v>0</v>
      </c>
      <c r="O79" s="21">
        <v>0</v>
      </c>
      <c r="P79" s="21">
        <v>0</v>
      </c>
      <c r="Q79" s="21">
        <v>0</v>
      </c>
      <c r="R79" s="21">
        <v>10</v>
      </c>
      <c r="S79" s="21">
        <v>0</v>
      </c>
      <c r="T79" s="21" t="s">
        <v>135</v>
      </c>
      <c r="U79" s="29">
        <v>0.5</v>
      </c>
      <c r="V79" s="21">
        <v>0</v>
      </c>
      <c r="W79" s="21">
        <v>0</v>
      </c>
      <c r="X79" s="21">
        <v>0</v>
      </c>
      <c r="Y79" s="21">
        <v>0</v>
      </c>
      <c r="Z79" s="21">
        <v>2</v>
      </c>
      <c r="AA79" s="21">
        <v>0</v>
      </c>
      <c r="AB79" s="21" t="s">
        <v>135</v>
      </c>
      <c r="AC79" s="21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1" t="s">
        <v>135</v>
      </c>
      <c r="AK79" s="29">
        <f t="shared" si="0"/>
        <v>2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12</v>
      </c>
      <c r="AQ79" s="28">
        <v>0</v>
      </c>
    </row>
    <row r="80" spans="1:44" ht="47.25" x14ac:dyDescent="0.25">
      <c r="A80" s="15">
        <v>1.6</v>
      </c>
      <c r="B80" s="27" t="s">
        <v>172</v>
      </c>
      <c r="C80" s="28" t="s">
        <v>162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8.9749999999999996</v>
      </c>
      <c r="V80" s="21">
        <v>0</v>
      </c>
      <c r="W80" s="21">
        <v>0</v>
      </c>
      <c r="X80" s="21">
        <v>0</v>
      </c>
      <c r="Y80" s="21">
        <v>0</v>
      </c>
      <c r="Z80" s="21">
        <v>6</v>
      </c>
      <c r="AA80" s="21">
        <v>0</v>
      </c>
      <c r="AB80" s="21" t="s">
        <v>135</v>
      </c>
      <c r="AC80" s="38">
        <v>8.9749999999999996</v>
      </c>
      <c r="AD80" s="28">
        <v>0</v>
      </c>
      <c r="AE80" s="28">
        <v>0</v>
      </c>
      <c r="AF80" s="28">
        <v>0</v>
      </c>
      <c r="AG80" s="28">
        <v>0</v>
      </c>
      <c r="AH80" s="28">
        <v>6</v>
      </c>
      <c r="AI80" s="28">
        <v>0</v>
      </c>
      <c r="AJ80" s="21" t="s">
        <v>135</v>
      </c>
      <c r="AK80" s="29">
        <f t="shared" si="0"/>
        <v>17.95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si="1"/>
        <v>12</v>
      </c>
      <c r="AQ80" s="28">
        <v>0</v>
      </c>
    </row>
    <row r="81" spans="1:43" ht="94.5" x14ac:dyDescent="0.25">
      <c r="A81" s="28">
        <v>1.6</v>
      </c>
      <c r="B81" s="27" t="s">
        <v>173</v>
      </c>
      <c r="C81" s="28" t="s">
        <v>164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33">
        <v>0.15</v>
      </c>
      <c r="N81" s="21">
        <v>0</v>
      </c>
      <c r="O81" s="21">
        <v>0</v>
      </c>
      <c r="P81" s="21">
        <v>0</v>
      </c>
      <c r="Q81" s="21">
        <v>0</v>
      </c>
      <c r="R81" s="28">
        <v>1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0.15</v>
      </c>
      <c r="AD81" s="28">
        <v>0</v>
      </c>
      <c r="AE81" s="28">
        <v>0</v>
      </c>
      <c r="AF81" s="28">
        <v>0</v>
      </c>
      <c r="AG81" s="28">
        <v>0</v>
      </c>
      <c r="AH81" s="28">
        <v>1</v>
      </c>
      <c r="AI81" s="28">
        <v>0</v>
      </c>
      <c r="AJ81" s="21" t="s">
        <v>135</v>
      </c>
      <c r="AK81" s="29">
        <f t="shared" ref="AK81" si="2">E81+M81+U81+AC81</f>
        <v>0.3</v>
      </c>
      <c r="AL81" s="28">
        <v>0</v>
      </c>
      <c r="AM81" s="28">
        <v>0</v>
      </c>
      <c r="AN81" s="28">
        <v>0</v>
      </c>
      <c r="AO81" s="28">
        <v>0</v>
      </c>
      <c r="AP81" s="28">
        <f>J81+R81+Z81+AH81</f>
        <v>2</v>
      </c>
      <c r="AQ81" s="28">
        <v>0</v>
      </c>
    </row>
    <row r="82" spans="1:43" ht="47.25" x14ac:dyDescent="0.25">
      <c r="A82" s="36">
        <v>1.6</v>
      </c>
      <c r="B82" s="27" t="s">
        <v>177</v>
      </c>
      <c r="C82" s="36" t="s">
        <v>178</v>
      </c>
      <c r="D82" s="21" t="s">
        <v>135</v>
      </c>
      <c r="E82" s="29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31">
        <v>0</v>
      </c>
      <c r="V82" s="28">
        <v>0</v>
      </c>
      <c r="W82" s="28">
        <v>0</v>
      </c>
      <c r="X82" s="28">
        <v>0</v>
      </c>
      <c r="Y82" s="28">
        <v>0</v>
      </c>
      <c r="Z82" s="21">
        <v>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0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0</v>
      </c>
      <c r="AQ82" s="28">
        <f>AI82</f>
        <v>0</v>
      </c>
    </row>
    <row r="83" spans="1:43" ht="31.5" x14ac:dyDescent="0.25">
      <c r="A83" s="36">
        <v>1.6</v>
      </c>
      <c r="B83" s="27" t="s">
        <v>179</v>
      </c>
      <c r="C83" s="36" t="s">
        <v>180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29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 t="s">
        <v>135</v>
      </c>
      <c r="AC83" s="3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" si="3">E83+M83+U83+AC83</f>
        <v>0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" si="4">J83+R83+Z83+AH83</f>
        <v>0</v>
      </c>
      <c r="AQ83" s="28">
        <v>0</v>
      </c>
    </row>
    <row r="84" spans="1:43" ht="31.5" x14ac:dyDescent="0.25">
      <c r="A84" s="36">
        <v>1.6</v>
      </c>
      <c r="B84" s="27" t="s">
        <v>181</v>
      </c>
      <c r="C84" s="36" t="s">
        <v>182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31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1" t="s">
        <v>135</v>
      </c>
      <c r="AC84" s="3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" si="5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6">J84+R84+Z84+AH84</f>
        <v>0</v>
      </c>
      <c r="AQ84" s="28">
        <v>0</v>
      </c>
    </row>
    <row r="85" spans="1:43" x14ac:dyDescent="0.25">
      <c r="A85" s="37" t="s">
        <v>174</v>
      </c>
      <c r="B85" s="27" t="s">
        <v>175</v>
      </c>
      <c r="C85" s="36" t="s">
        <v>176</v>
      </c>
      <c r="D85" s="21" t="s">
        <v>135</v>
      </c>
      <c r="E85" s="29">
        <v>1</v>
      </c>
      <c r="F85" s="21">
        <v>0</v>
      </c>
      <c r="G85" s="21">
        <v>0</v>
      </c>
      <c r="H85" s="21">
        <v>0</v>
      </c>
      <c r="I85" s="21">
        <v>0</v>
      </c>
      <c r="J85" s="21">
        <v>15</v>
      </c>
      <c r="K85" s="21">
        <v>0</v>
      </c>
      <c r="L85" s="21" t="s">
        <v>135</v>
      </c>
      <c r="M85" s="29">
        <v>5.5</v>
      </c>
      <c r="N85" s="21">
        <v>0</v>
      </c>
      <c r="O85" s="21">
        <v>0</v>
      </c>
      <c r="P85" s="21">
        <v>0</v>
      </c>
      <c r="Q85" s="21">
        <v>0</v>
      </c>
      <c r="R85" s="21">
        <v>85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38">
        <v>2.5</v>
      </c>
      <c r="AD85" s="28">
        <v>0</v>
      </c>
      <c r="AE85" s="28">
        <v>0</v>
      </c>
      <c r="AF85" s="28">
        <v>0</v>
      </c>
      <c r="AG85" s="28">
        <v>0</v>
      </c>
      <c r="AH85" s="28">
        <v>32</v>
      </c>
      <c r="AI85" s="28">
        <v>0</v>
      </c>
      <c r="AJ85" s="21" t="s">
        <v>135</v>
      </c>
      <c r="AK85" s="29">
        <f t="shared" ref="AK85" si="7">E85+M85+U85+AC85</f>
        <v>9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8">J85+R85+Z85+AH85</f>
        <v>132</v>
      </c>
      <c r="AQ85" s="28">
        <v>0</v>
      </c>
    </row>
    <row r="86" spans="1:43" ht="31.5" x14ac:dyDescent="0.25">
      <c r="A86" s="37" t="s">
        <v>174</v>
      </c>
      <c r="B86" s="27" t="s">
        <v>188</v>
      </c>
      <c r="C86" s="36" t="s">
        <v>189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21">
        <v>17.456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200</v>
      </c>
      <c r="AJ86" s="21" t="s">
        <v>135</v>
      </c>
      <c r="AK86" s="29">
        <f t="shared" ref="AK86" si="9">E86+M86+U86+AC86</f>
        <v>17.456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" si="10">J86+R86+Z86+AH86</f>
        <v>0</v>
      </c>
      <c r="AQ86" s="28">
        <v>200</v>
      </c>
    </row>
  </sheetData>
  <autoFilter ref="A15:AQ82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7:AB57 AJ57:AK57 D81:S81 D82:T82 AB82 AJ75:AK80 AD76:AI80 AL57:AQ72 C75:AC80 D83:S83 AJ82:AQ83 Z82:AA83 D84:AQ85 D58:AK72 D74:AK74 D73:K73 AL74:AQ80">
    <cfRule type="cellIs" dxfId="51" priority="555" operator="equal">
      <formula>""</formula>
    </cfRule>
  </conditionalFormatting>
  <conditionalFormatting sqref="B48:C48">
    <cfRule type="cellIs" dxfId="50" priority="409" operator="equal">
      <formula>""</formula>
    </cfRule>
  </conditionalFormatting>
  <conditionalFormatting sqref="A48:A50">
    <cfRule type="cellIs" dxfId="49" priority="408" operator="equal">
      <formula>""</formula>
    </cfRule>
  </conditionalFormatting>
  <conditionalFormatting sqref="B44:C44">
    <cfRule type="cellIs" dxfId="48" priority="404" operator="equal">
      <formula>""</formula>
    </cfRule>
  </conditionalFormatting>
  <conditionalFormatting sqref="B43:C43">
    <cfRule type="cellIs" dxfId="47" priority="403" operator="equal">
      <formula>""</formula>
    </cfRule>
  </conditionalFormatting>
  <conditionalFormatting sqref="B47:C47">
    <cfRule type="cellIs" dxfId="46" priority="407" operator="equal">
      <formula>""</formula>
    </cfRule>
  </conditionalFormatting>
  <conditionalFormatting sqref="B49:C49">
    <cfRule type="cellIs" dxfId="45" priority="410" operator="equal">
      <formula>""</formula>
    </cfRule>
  </conditionalFormatting>
  <conditionalFormatting sqref="B50:C50">
    <cfRule type="cellIs" dxfId="44" priority="411" operator="equal">
      <formula>""</formula>
    </cfRule>
  </conditionalFormatting>
  <conditionalFormatting sqref="B45:C45">
    <cfRule type="cellIs" dxfId="43" priority="405" operator="equal">
      <formula>""</formula>
    </cfRule>
  </conditionalFormatting>
  <conditionalFormatting sqref="B46:C46">
    <cfRule type="cellIs" dxfId="42" priority="406" operator="equal">
      <formula>""</formula>
    </cfRule>
  </conditionalFormatting>
  <conditionalFormatting sqref="B42:C42">
    <cfRule type="cellIs" dxfId="41" priority="402" operator="equal">
      <formula>""</formula>
    </cfRule>
  </conditionalFormatting>
  <conditionalFormatting sqref="A42:A47">
    <cfRule type="cellIs" dxfId="40" priority="435" operator="equal">
      <formula>""</formula>
    </cfRule>
  </conditionalFormatting>
  <conditionalFormatting sqref="B57:C57">
    <cfRule type="cellIs" dxfId="39" priority="145" operator="equal">
      <formula>""</formula>
    </cfRule>
  </conditionalFormatting>
  <conditionalFormatting sqref="AI57">
    <cfRule type="cellIs" dxfId="38" priority="133" operator="equal">
      <formula>""</formula>
    </cfRule>
  </conditionalFormatting>
  <conditionalFormatting sqref="AD75:AG75">
    <cfRule type="cellIs" dxfId="37" priority="131" operator="equal">
      <formula>""</formula>
    </cfRule>
  </conditionalFormatting>
  <conditionalFormatting sqref="AH75:AI75">
    <cfRule type="cellIs" dxfId="36" priority="130" operator="equal">
      <formula>""</formula>
    </cfRule>
  </conditionalFormatting>
  <conditionalFormatting sqref="AD82:AI82">
    <cfRule type="cellIs" dxfId="35" priority="127" operator="equal">
      <formula>""</formula>
    </cfRule>
  </conditionalFormatting>
  <conditionalFormatting sqref="AC82">
    <cfRule type="cellIs" dxfId="34" priority="126" operator="equal">
      <formula>""</formula>
    </cfRule>
  </conditionalFormatting>
  <conditionalFormatting sqref="V82:Y82">
    <cfRule type="cellIs" dxfId="33" priority="108" operator="equal">
      <formula>""</formula>
    </cfRule>
  </conditionalFormatting>
  <conditionalFormatting sqref="U82">
    <cfRule type="cellIs" dxfId="32" priority="107" operator="equal">
      <formula>""</formula>
    </cfRule>
  </conditionalFormatting>
  <conditionalFormatting sqref="T83:Y83 AB83">
    <cfRule type="cellIs" dxfId="31" priority="116" operator="equal">
      <formula>""</formula>
    </cfRule>
  </conditionalFormatting>
  <conditionalFormatting sqref="A81">
    <cfRule type="cellIs" dxfId="30" priority="113" operator="equal">
      <formula>""</formula>
    </cfRule>
  </conditionalFormatting>
  <conditionalFormatting sqref="T81:AQ81">
    <cfRule type="cellIs" dxfId="29" priority="109" operator="equal">
      <formula>""</formula>
    </cfRule>
  </conditionalFormatting>
  <conditionalFormatting sqref="AD83:AI83">
    <cfRule type="cellIs" dxfId="28" priority="96" operator="equal">
      <formula>""</formula>
    </cfRule>
  </conditionalFormatting>
  <conditionalFormatting sqref="AC83">
    <cfRule type="cellIs" dxfId="27" priority="95" operator="equal">
      <formula>""</formula>
    </cfRule>
  </conditionalFormatting>
  <conditionalFormatting sqref="AD57:AH57">
    <cfRule type="cellIs" dxfId="26" priority="94" operator="equal">
      <formula>""</formula>
    </cfRule>
  </conditionalFormatting>
  <conditionalFormatting sqref="AC57">
    <cfRule type="cellIs" dxfId="25" priority="93" operator="equal">
      <formula>""</formula>
    </cfRule>
  </conditionalFormatting>
  <conditionalFormatting sqref="B75:B80">
    <cfRule type="cellIs" dxfId="24" priority="92" operator="equal">
      <formula>""</formula>
    </cfRule>
  </conditionalFormatting>
  <conditionalFormatting sqref="C81">
    <cfRule type="cellIs" dxfId="23" priority="78" operator="equal">
      <formula>""</formula>
    </cfRule>
  </conditionalFormatting>
  <conditionalFormatting sqref="B81">
    <cfRule type="cellIs" dxfId="22" priority="67" operator="equal">
      <formula>""</formula>
    </cfRule>
  </conditionalFormatting>
  <conditionalFormatting sqref="C81">
    <cfRule type="cellIs" dxfId="21" priority="79" operator="equal">
      <formula>""</formula>
    </cfRule>
  </conditionalFormatting>
  <conditionalFormatting sqref="C85">
    <cfRule type="cellIs" dxfId="20" priority="47" operator="equal">
      <formula>""</formula>
    </cfRule>
  </conditionalFormatting>
  <conditionalFormatting sqref="B85">
    <cfRule type="cellIs" dxfId="19" priority="46" operator="equal">
      <formula>""</formula>
    </cfRule>
  </conditionalFormatting>
  <conditionalFormatting sqref="B82">
    <cfRule type="cellIs" dxfId="18" priority="40" operator="equal">
      <formula>""</formula>
    </cfRule>
  </conditionalFormatting>
  <conditionalFormatting sqref="C82">
    <cfRule type="cellIs" dxfId="17" priority="39" operator="equal">
      <formula>""</formula>
    </cfRule>
  </conditionalFormatting>
  <conditionalFormatting sqref="A83">
    <cfRule type="cellIs" dxfId="16" priority="38" operator="equal">
      <formula>""</formula>
    </cfRule>
  </conditionalFormatting>
  <conditionalFormatting sqref="A82">
    <cfRule type="cellIs" dxfId="15" priority="41" operator="equal">
      <formula>""</formula>
    </cfRule>
  </conditionalFormatting>
  <conditionalFormatting sqref="B83">
    <cfRule type="cellIs" dxfId="14" priority="37" operator="equal">
      <formula>""</formula>
    </cfRule>
  </conditionalFormatting>
  <conditionalFormatting sqref="C83">
    <cfRule type="cellIs" dxfId="13" priority="36" operator="equal">
      <formula>""</formula>
    </cfRule>
  </conditionalFormatting>
  <conditionalFormatting sqref="A84">
    <cfRule type="cellIs" dxfId="12" priority="30" operator="equal">
      <formula>""</formula>
    </cfRule>
  </conditionalFormatting>
  <conditionalFormatting sqref="B84">
    <cfRule type="cellIs" dxfId="11" priority="29" operator="equal">
      <formula>""</formula>
    </cfRule>
  </conditionalFormatting>
  <conditionalFormatting sqref="C84">
    <cfRule type="cellIs" dxfId="10" priority="28" operator="equal">
      <formula>""</formula>
    </cfRule>
  </conditionalFormatting>
  <conditionalFormatting sqref="D86:AQ86">
    <cfRule type="cellIs" dxfId="9" priority="12" operator="equal">
      <formula>""</formula>
    </cfRule>
  </conditionalFormatting>
  <conditionalFormatting sqref="B73">
    <cfRule type="cellIs" dxfId="6" priority="6" operator="equal">
      <formula>""</formula>
    </cfRule>
  </conditionalFormatting>
  <conditionalFormatting sqref="C73">
    <cfRule type="cellIs" dxfId="5" priority="7" operator="equal">
      <formula>""</formula>
    </cfRule>
  </conditionalFormatting>
  <conditionalFormatting sqref="L73:AJ73 AL73:AQ73">
    <cfRule type="cellIs" dxfId="4" priority="5" operator="equal">
      <formula>""</formula>
    </cfRule>
  </conditionalFormatting>
  <conditionalFormatting sqref="AK73">
    <cfRule type="cellIs" dxfId="2" priority="3" operator="equal">
      <formula>""</formula>
    </cfRule>
  </conditionalFormatting>
  <conditionalFormatting sqref="C86">
    <cfRule type="cellIs" dxfId="1" priority="2" operator="equal">
      <formula>""</formula>
    </cfRule>
  </conditionalFormatting>
  <conditionalFormatting sqref="B8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2023-02-23T07:53:24Z</dcterms:modified>
</cp:coreProperties>
</file>